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0" i="1"/>
  <c r="C67" i="1"/>
  <c r="C64" i="1"/>
  <c r="H47" i="1"/>
  <c r="H28" i="1"/>
  <c r="H32" i="1" l="1"/>
  <c r="H36" i="1"/>
  <c r="H24" i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<sst xmlns="http://schemas.openxmlformats.org/spreadsheetml/2006/main" count="76" uniqueCount="46">
  <si>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</si>
  <si>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</si>
  <si>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</si>
  <si>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</si>
  <si>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</si>
  <si>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</si>
  <si>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</si>
  <si>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</si>
  <si>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</si>
  <si>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</si>
  <si>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</si>
  <si>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</si>
  <si>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</si>
  <si>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</si>
  <si>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</si>
  <si>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</si>
  <si>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</si>
  <si>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</si>
  <si>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</si>
  <si>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</si>
  <si>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</si>
  <si>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</si>
  <si>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</si>
  <si>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</si>
  <si>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</si>
  <si>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</si>
  <si>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</si>
  <si>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</si>
  <si>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</si>
  <si>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</si>
  <si>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26.06.2024.godine Dom zdravlja Požarevac je izvršio plaćanje prema dobavljačima: </t>
  </si>
  <si>
    <t>Primljena i neutrošena participacija od 26.06.2024</t>
  </si>
  <si>
    <t>Dana: 26.06.2024</t>
  </si>
  <si>
    <t>Messer</t>
  </si>
  <si>
    <t>NIS a.d.</t>
  </si>
  <si>
    <t>Neo yu-dent</t>
  </si>
  <si>
    <t>6171384897</t>
  </si>
  <si>
    <t>9005582679</t>
  </si>
  <si>
    <t>9005588255</t>
  </si>
  <si>
    <t>0704/24</t>
  </si>
  <si>
    <t>0913/24</t>
  </si>
  <si>
    <t>0914/24</t>
  </si>
  <si>
    <t>UKUPNO LEKOVI- PO TREBOVANJU</t>
  </si>
  <si>
    <t>UKUPNO ENERGENTI- PO TREBOVANJU</t>
  </si>
  <si>
    <t>UKUPNO MATERIJALNI TROŠKOVI- ZUBNO</t>
  </si>
  <si>
    <t>UKUPNO MATERIJALNI TROŠKOVI- 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</si>
</sst>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Border="1"/>
    <xf numFmtId="0" fontId="8" fillId="0" borderId="1" xfId="2" applyFont="1" applyFill="1" applyBorder="1"/>
    <xf numFmtId="167" fontId="8" fillId="0" borderId="1" xfId="2" applyNumberFormat="1" applyFont="1" applyBorder="1"/>
    <xf numFmtId="49" fontId="8" fillId="0" borderId="1" xfId="2" applyNumberFormat="1" applyFont="1" applyBorder="1"/>
    <xf numFmtId="167" fontId="9" fillId="0" borderId="1" xfId="2" applyNumberFormat="1" applyFont="1" applyBorder="1"/>
    <xf numFmtId="49" fontId="7" fillId="0" borderId="1" xfId="2" applyNumberFormat="1" applyBorder="1"/>
    <xf numFmtId="167" fontId="8" fillId="0" borderId="1" xfId="2" applyNumberFormat="1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topLeftCell="B42" zoomScaleNormal="100" workbookViewId="0">
      <selection activeCell="D72" sqref="D7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45469</v>
      </c>
      <c r="H12" s="12">
        <v>3344047.54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45469</v>
      </c>
      <c r="H13" s="1">
        <f>H14+H29-H37-H50</f>
        <v>3186197.080000001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45469</v>
      </c>
      <c r="H14" s="2">
        <f>SUM(H15:H28)</f>
        <v>3762184.7400000007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363916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9137.7000000000007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667426.12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</f>
        <v>2001757.9500000004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</f>
        <v>142603.60000000018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45469</v>
      </c>
      <c r="H29" s="2">
        <f>H30+H31+H32+H33+H35+H36+H34</f>
        <v>134512.65999999997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121355+44100+610715.6-751170.6-15942.78-5504.52+21511.33</f>
        <v>25064.03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</f>
        <v>34976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45469</v>
      </c>
      <c r="H37" s="3">
        <f>SUM(H38:H49)</f>
        <v>676740.32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9137.7000000000007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667426.12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105.5+59+6+6</f>
        <v>176.5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45469</v>
      </c>
      <c r="H50" s="3">
        <f>SUM(H51:H56)</f>
        <v>33760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33760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45469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3344047.5400000014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6">
        <v>9137.7000000000007</v>
      </c>
      <c r="D63" s="57" t="s">
        <v>36</v>
      </c>
    </row>
    <row r="64" spans="2:12" x14ac:dyDescent="0.25">
      <c r="B64" s="64" t="s">
        <v>42</v>
      </c>
      <c r="C64" s="58">
        <f>SUM(C59:C63)</f>
        <v>9137.7000000000007</v>
      </c>
      <c r="D64" s="59"/>
    </row>
    <row r="65" spans="2:4" x14ac:dyDescent="0.25">
      <c r="B65" s="54" t="s">
        <v>34</v>
      </c>
      <c r="C65" s="60">
        <v>636258.4</v>
      </c>
      <c r="D65" s="57" t="s">
        <v>37</v>
      </c>
    </row>
    <row r="66" spans="2:4" x14ac:dyDescent="0.25">
      <c r="B66" s="54" t="s">
        <v>34</v>
      </c>
      <c r="C66" s="56">
        <v>31167.72</v>
      </c>
      <c r="D66" s="57" t="s">
        <v>38</v>
      </c>
    </row>
    <row r="67" spans="2:4" x14ac:dyDescent="0.25">
      <c r="B67" s="64" t="s">
        <v>43</v>
      </c>
      <c r="C67" s="58">
        <f>SUM(C65:C66)</f>
        <v>667426.12</v>
      </c>
      <c r="D67" s="59"/>
    </row>
    <row r="68" spans="2:4" x14ac:dyDescent="0.25">
      <c r="B68" s="55" t="s">
        <v>35</v>
      </c>
      <c r="C68" s="61">
        <v>25000</v>
      </c>
      <c r="D68" s="62" t="s">
        <v>39</v>
      </c>
    </row>
    <row r="69" spans="2:4" x14ac:dyDescent="0.25">
      <c r="B69" s="55" t="s">
        <v>35</v>
      </c>
      <c r="C69" s="61">
        <v>64.03</v>
      </c>
      <c r="D69" s="62" t="s">
        <v>40</v>
      </c>
    </row>
    <row r="70" spans="2:4" x14ac:dyDescent="0.25">
      <c r="B70" s="65" t="s">
        <v>44</v>
      </c>
      <c r="C70" s="63">
        <f>SUM(C68:C69)</f>
        <v>25064.03</v>
      </c>
      <c r="D70" s="62"/>
    </row>
    <row r="71" spans="2:4" x14ac:dyDescent="0.25">
      <c r="B71" s="55" t="s">
        <v>35</v>
      </c>
      <c r="C71" s="61">
        <v>1140</v>
      </c>
      <c r="D71" s="62" t="s">
        <v>41</v>
      </c>
    </row>
    <row r="72" spans="2:4" x14ac:dyDescent="0.25">
      <c r="B72" s="55" t="s">
        <v>35</v>
      </c>
      <c r="C72" s="61">
        <v>7555.97</v>
      </c>
      <c r="D72" s="62" t="s">
        <v>40</v>
      </c>
    </row>
    <row r="73" spans="2:4" x14ac:dyDescent="0.25">
      <c r="B73" s="65" t="s">
        <v>45</v>
      </c>
      <c r="C73" s="5">
        <f>SUM(C71:C72)</f>
        <v>8695.9700000000012</v>
      </c>
    </row>
    <row r="77" spans="2:4" x14ac:dyDescent="0.25">
      <c r="D77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2024-06-27T05:46:27Z</dcterms:modified>
  <cp:category/>
  <cp:contentStatus/>
</cp:coreProperties>
</file>